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13_ncr:1_{77C87FDE-B55F-496B-9B5F-22010AE157C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<sst xmlns="http://schemas.openxmlformats.org/spreadsheetml/2006/main" count="62" uniqueCount="53">
  <si>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</si>
  <si>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</si>
  <si>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</si>
  <si>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</si>
  <si>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</si>
  <si>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</si>
  <si>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</si>
  <si>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</si>
  <si>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</si>
  <si>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</si>
  <si>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</si>
  <si>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</si>
  <si>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</si>
  <si>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</si>
  <si>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</si>
  <si>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</si>
  <si>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</si>
  <si>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</si>
  <si>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</si>
  <si>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</si>
  <si>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</si>
  <si>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</si>
  <si>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</si>
  <si>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</si>
  <si>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</si>
  <si>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</si>
  <si>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</si>
  <si>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</si>
  <si>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</si>
  <si>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</si>
  <si>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</si>
  <si>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</si>
  <si>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</si>
  <si>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</si>
  <si>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</si>
  <si>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</si>
  <si>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</si>
  <si>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</si>
  <si>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</si>
  <si>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</si>
  <si>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</si>
  <si>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</si>
  <si>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</si>
  <si>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</si>
  <si>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</si>
  <si>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</si>
  <si>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</si>
  <si>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</si>
  <si>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</si>
  <si>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</si>
  <si>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</si>
  <si>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DE AGUA POTABLE Y ALCANTARILLADO DE COMONFORT, GTO.
ESTADO DE FLUJOS DE EFECTIVO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</si>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</sst>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65</xdr:row>
      <xdr:rowOff>85725</xdr:rowOff>
    </xdr:from>
    <xdr:to>
      <xdr:col>4</xdr:col>
      <xdr:colOff>904876</xdr:colOff>
      <xdr:row>75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9726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showGridLines="0" tabSelected="1" zoomScaleNormal="100" workbookViewId="0">
      <selection sqref="A1:E1"/>
    </sheetView>
  </sheetViews>
  <sheetFormatPr baseColWidth="10" defaultColWidth="12" defaultRowHeight="10" x14ac:dyDescent="0.2"/>
  <cols>
    <col min="1" max="2" width="1.77734375" style="3" customWidth="1"/>
    <col min="3" max="3" width="75" style="3" bestFit="1" customWidth="1"/>
    <col min="4" max="5" width="25.77734375" style="3" customWidth="1"/>
    <col min="6" max="16384" width="12" style="3"/>
  </cols>
  <sheetData>
    <row r="1" spans="1:5" ht="40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ht="10.5" x14ac:dyDescent="0.2">
      <c r="A4" s="7" t="s">
        <v>1</v>
      </c>
      <c r="C4" s="8"/>
      <c r="D4" s="9"/>
      <c r="E4" s="10"/>
    </row>
    <row r="5" spans="1:5" ht="10.5" x14ac:dyDescent="0.2">
      <c r="A5" s="4"/>
      <c r="B5" s="11" t="s">
        <v>2</v>
      </c>
      <c r="C5" s="12"/>
      <c r="D5" s="13">
        <f>SUM(D6:D15)</f>
        <v>25551718.780000001</v>
      </c>
      <c r="E5" s="14">
        <f>SUM(E6:E15)</f>
        <v>22332427.160000004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20393138.23</v>
      </c>
    </row>
    <row r="10" spans="1:5" x14ac:dyDescent="0.2">
      <c r="A10" s="26">
        <v>4150</v>
      </c>
      <c r="C10" s="15" t="s">
        <v>43</v>
      </c>
      <c r="D10" s="16">
        <v>42351.17</v>
      </c>
      <c r="E10" s="17">
        <v>48754.39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7200.48</v>
      </c>
    </row>
    <row r="12" spans="1:5" x14ac:dyDescent="0.2">
      <c r="A12" s="26">
        <v>4170</v>
      </c>
      <c r="C12" s="15" t="s">
        <v>45</v>
      </c>
      <c r="D12" s="16">
        <v>24882884.289999999</v>
      </c>
      <c r="E12" s="17">
        <v>466234.94</v>
      </c>
    </row>
    <row r="13" spans="1:5" ht="20" x14ac:dyDescent="0.2">
      <c r="A13" s="26">
        <v>4210</v>
      </c>
      <c r="C13" s="15" t="s">
        <v>46</v>
      </c>
      <c r="D13" s="16">
        <v>0</v>
      </c>
      <c r="E13" s="17">
        <v>758101</v>
      </c>
    </row>
    <row r="14" spans="1:5" x14ac:dyDescent="0.2">
      <c r="A14" s="26">
        <v>4220</v>
      </c>
      <c r="C14" s="15" t="s">
        <v>47</v>
      </c>
      <c r="D14" s="16">
        <v>599197</v>
      </c>
      <c r="E14" s="17">
        <v>483040</v>
      </c>
    </row>
    <row r="15" spans="1:5" x14ac:dyDescent="0.2">
      <c r="A15" s="26" t="s">
        <v>48</v>
      </c>
      <c r="C15" s="15" t="s">
        <v>6</v>
      </c>
      <c r="D15" s="16">
        <v>27286.32</v>
      </c>
      <c r="E15" s="17">
        <v>175958.12</v>
      </c>
    </row>
    <row r="16" spans="1:5" ht="10.5" x14ac:dyDescent="0.2">
      <c r="A16" s="26" t="s">
        <v>49</v>
      </c>
      <c r="B16" s="11" t="s">
        <v>7</v>
      </c>
      <c r="C16" s="12"/>
      <c r="D16" s="13">
        <f>SUM(D17:D32)</f>
        <v>23156281.019999996</v>
      </c>
      <c r="E16" s="14">
        <f>SUM(E17:E32)</f>
        <v>19666443.629999999</v>
      </c>
    </row>
    <row r="17" spans="1:5" x14ac:dyDescent="0.2">
      <c r="A17" s="26">
        <v>5110</v>
      </c>
      <c r="C17" s="15" t="s">
        <v>8</v>
      </c>
      <c r="D17" s="16">
        <v>9218932.5399999991</v>
      </c>
      <c r="E17" s="17">
        <v>7940316.7400000002</v>
      </c>
    </row>
    <row r="18" spans="1:5" x14ac:dyDescent="0.2">
      <c r="A18" s="26">
        <v>5120</v>
      </c>
      <c r="C18" s="15" t="s">
        <v>9</v>
      </c>
      <c r="D18" s="16">
        <v>2277921.38</v>
      </c>
      <c r="E18" s="17">
        <v>2689329.28</v>
      </c>
    </row>
    <row r="19" spans="1:5" x14ac:dyDescent="0.2">
      <c r="A19" s="26">
        <v>5130</v>
      </c>
      <c r="C19" s="15" t="s">
        <v>10</v>
      </c>
      <c r="D19" s="16">
        <v>11601031.529999999</v>
      </c>
      <c r="E19" s="17">
        <v>8956399.1099999994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58395.57</v>
      </c>
      <c r="E24" s="17">
        <v>80398.5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ht="10.5" x14ac:dyDescent="0.2">
      <c r="A33" s="18" t="s">
        <v>24</v>
      </c>
      <c r="C33" s="19"/>
      <c r="D33" s="13">
        <f>D5-D16</f>
        <v>2395437.7600000054</v>
      </c>
      <c r="E33" s="14">
        <f>E5-E16</f>
        <v>2665983.5300000049</v>
      </c>
    </row>
    <row r="34" spans="1:5" ht="10.5" x14ac:dyDescent="0.2">
      <c r="A34" s="20"/>
      <c r="C34" s="19"/>
      <c r="D34" s="13"/>
      <c r="E34" s="14"/>
    </row>
    <row r="35" spans="1:5" ht="10.5" x14ac:dyDescent="0.2">
      <c r="A35" s="7" t="s">
        <v>25</v>
      </c>
      <c r="C35" s="8"/>
      <c r="D35" s="16"/>
      <c r="E35" s="17"/>
    </row>
    <row r="36" spans="1:5" ht="10.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ht="10.5" x14ac:dyDescent="0.2">
      <c r="A40" s="4"/>
      <c r="B40" s="11" t="s">
        <v>7</v>
      </c>
      <c r="C40" s="12"/>
      <c r="D40" s="13">
        <f>SUM(D41:D43)</f>
        <v>27054.34</v>
      </c>
      <c r="E40" s="14">
        <f>SUM(E41:E43)</f>
        <v>1805676.85</v>
      </c>
    </row>
    <row r="41" spans="1:5" x14ac:dyDescent="0.2">
      <c r="A41" s="26">
        <v>1230</v>
      </c>
      <c r="C41" s="15" t="s">
        <v>26</v>
      </c>
      <c r="D41" s="16">
        <v>27054.34</v>
      </c>
      <c r="E41" s="17">
        <v>67986.78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1737690.07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ht="10.5" x14ac:dyDescent="0.2">
      <c r="A44" s="18" t="s">
        <v>30</v>
      </c>
      <c r="C44" s="19"/>
      <c r="D44" s="13">
        <f>D36-D40</f>
        <v>-27054.34</v>
      </c>
      <c r="E44" s="14">
        <f>E36-E40</f>
        <v>-1805676.85</v>
      </c>
    </row>
    <row r="45" spans="1:5" ht="10.5" x14ac:dyDescent="0.2">
      <c r="A45" s="20"/>
      <c r="C45" s="19"/>
      <c r="D45" s="13"/>
      <c r="E45" s="14"/>
    </row>
    <row r="46" spans="1:5" ht="10.5" x14ac:dyDescent="0.2">
      <c r="A46" s="7" t="s">
        <v>31</v>
      </c>
      <c r="C46" s="8"/>
      <c r="D46" s="16"/>
      <c r="E46" s="17"/>
    </row>
    <row r="47" spans="1:5" ht="10.5" x14ac:dyDescent="0.2">
      <c r="A47" s="4"/>
      <c r="B47" s="11" t="s">
        <v>2</v>
      </c>
      <c r="C47" s="12"/>
      <c r="D47" s="13">
        <f>SUM(D48+D51)</f>
        <v>215863.63</v>
      </c>
      <c r="E47" s="14">
        <f>SUM(E48+E51)</f>
        <v>128311.77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7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7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7" x14ac:dyDescent="0.2">
      <c r="A51" s="4"/>
      <c r="C51" s="15" t="s">
        <v>35</v>
      </c>
      <c r="D51" s="16">
        <v>215863.63</v>
      </c>
      <c r="E51" s="17">
        <v>128311.77</v>
      </c>
    </row>
    <row r="52" spans="1:7" ht="10.5" x14ac:dyDescent="0.2">
      <c r="A52" s="4"/>
      <c r="B52" s="11" t="s">
        <v>7</v>
      </c>
      <c r="C52" s="12"/>
      <c r="D52" s="13">
        <f>SUM(D53+D56)</f>
        <v>2444405.63</v>
      </c>
      <c r="E52" s="14">
        <f>SUM(E53+E56)</f>
        <v>653665.28000000003</v>
      </c>
    </row>
    <row r="53" spans="1:7" x14ac:dyDescent="0.2">
      <c r="A53" s="4"/>
      <c r="C53" s="15" t="s">
        <v>36</v>
      </c>
      <c r="D53" s="16">
        <f>SUM(D54:D55)</f>
        <v>0</v>
      </c>
      <c r="E53" s="17">
        <f>SUM(E54:E55)</f>
        <v>-300000</v>
      </c>
    </row>
    <row r="54" spans="1:7" x14ac:dyDescent="0.2">
      <c r="A54" s="4"/>
      <c r="C54" s="21" t="s">
        <v>33</v>
      </c>
      <c r="D54" s="16">
        <v>0</v>
      </c>
      <c r="E54" s="17">
        <v>-300000</v>
      </c>
    </row>
    <row r="55" spans="1:7" x14ac:dyDescent="0.2">
      <c r="A55" s="4"/>
      <c r="C55" s="21" t="s">
        <v>34</v>
      </c>
      <c r="D55" s="16">
        <v>0</v>
      </c>
      <c r="E55" s="17">
        <v>0</v>
      </c>
    </row>
    <row r="56" spans="1:7" x14ac:dyDescent="0.2">
      <c r="A56" s="4"/>
      <c r="C56" s="15" t="s">
        <v>37</v>
      </c>
      <c r="D56" s="16">
        <v>2444405.63</v>
      </c>
      <c r="E56" s="17">
        <v>953665.28</v>
      </c>
    </row>
    <row r="57" spans="1:7" ht="10.5" x14ac:dyDescent="0.2">
      <c r="A57" s="18" t="s">
        <v>38</v>
      </c>
      <c r="C57" s="19"/>
      <c r="D57" s="13">
        <f>D47-D52</f>
        <v>-2228542</v>
      </c>
      <c r="E57" s="14">
        <f>E47-E52</f>
        <v>-525353.51</v>
      </c>
    </row>
    <row r="58" spans="1:7" ht="10.5" x14ac:dyDescent="0.2">
      <c r="A58" s="20"/>
      <c r="C58" s="19"/>
      <c r="D58" s="13"/>
      <c r="E58" s="14"/>
    </row>
    <row r="59" spans="1:7" ht="10.5" x14ac:dyDescent="0.2">
      <c r="A59" s="18" t="s">
        <v>39</v>
      </c>
      <c r="C59" s="19"/>
      <c r="D59" s="13">
        <f>D57+D44+D33</f>
        <v>139841.42000000551</v>
      </c>
      <c r="E59" s="14">
        <f>E57+E44+E33</f>
        <v>334953.17000000458</v>
      </c>
    </row>
    <row r="60" spans="1:7" ht="10.5" x14ac:dyDescent="0.2">
      <c r="A60" s="20"/>
      <c r="C60" s="19"/>
      <c r="D60" s="13"/>
      <c r="E60" s="14"/>
    </row>
    <row r="61" spans="1:7" ht="10.5" x14ac:dyDescent="0.2">
      <c r="A61" s="18" t="s">
        <v>40</v>
      </c>
      <c r="C61" s="19"/>
      <c r="D61" s="13">
        <v>459176.98</v>
      </c>
      <c r="E61" s="14">
        <v>124223.81</v>
      </c>
    </row>
    <row r="62" spans="1:7" ht="10.5" x14ac:dyDescent="0.2">
      <c r="A62" s="18" t="s">
        <v>41</v>
      </c>
      <c r="C62" s="19"/>
      <c r="D62" s="13">
        <v>599018.4</v>
      </c>
      <c r="E62" s="14">
        <v>459176.98</v>
      </c>
    </row>
    <row r="63" spans="1:7" x14ac:dyDescent="0.2">
      <c r="A63" s="22"/>
      <c r="B63" s="23"/>
      <c r="C63" s="24"/>
      <c r="D63" s="24"/>
      <c r="E63" s="25"/>
    </row>
    <row r="64" spans="1:7" x14ac:dyDescent="0.2">
      <c r="B64" s="32" t="s">
        <v>52</v>
      </c>
      <c r="C64" s="32"/>
      <c r="D64" s="32"/>
      <c r="E64" s="32"/>
      <c r="F64" s="32"/>
      <c r="G64" s="32"/>
    </row>
  </sheetData>
  <sheetProtection formatCells="0" formatColumns="0" formatRows="0" autoFilter="0"/>
  <mergeCells count="3">
    <mergeCell ref="A1:E1"/>
    <mergeCell ref="A2:C2"/>
    <mergeCell ref="B64:G64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12f5b6f-540c-444d-8783-9749c880513e"/>
    <ds:schemaRef ds:uri="http://purl.org/dc/elements/1.1/"/>
    <ds:schemaRef ds:uri="45be96a9-161b-45e5-8955-82d7971c9a3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revision/>
  <dcterms:created xsi:type="dcterms:W3CDTF">2012-12-11T20:31:36Z</dcterms:created>
  <dcterms:modified xsi:type="dcterms:W3CDTF">2020-02-01T04:05:00Z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